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CB37A893-746D-405A-8CE2-3642350AA9AB}" xr6:coauthVersionLast="43" xr6:coauthVersionMax="43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<sst xmlns="http://schemas.openxmlformats.org/spreadsheetml/2006/main" count="278" uniqueCount="165">
  <si>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</si>
  <si>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</si>
  <si>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</si>
  <si>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</si>
  <si>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</si>
  <si>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</si>
  <si>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</si>
  <si>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</si>
  <si>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</si>
  <si>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</si>
  <si>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</si>
  <si>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</si>
  <si>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</si>
  <si>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</si>
  <si>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</si>
  <si>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</si>
  <si>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</si>
  <si>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</si>
  <si>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</si>
  <si>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</si>
  <si>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</si>
  <si>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</si>
  <si>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</si>
  <si>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</si>
  <si>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</si>
  <si>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</si>
  <si>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</si>
  <si>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</si>
  <si>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</si>
  <si>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</si>
  <si>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</si>
  <si>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</si>
  <si>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</si>
  <si>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</si>
  <si>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</si>
  <si>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</si>
  <si>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</si>
  <si>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</si>
  <si>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</si>
  <si>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</si>
  <si>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</si>
  <si>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</si>
  <si>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</si>
  <si>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</si>
  <si>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</si>
  <si>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</si>
  <si>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</si>
  <si>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</si>
  <si>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</si>
  <si>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</si>
  <si>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</si>
  <si>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</si>
  <si>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</si>
  <si>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</si>
  <si>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</si>
  <si>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</si>
  <si>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</si>
  <si>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</si>
  <si>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</si>
  <si>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</si>
  <si>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</si>
  <si>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</si>
  <si>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</si>
  <si>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</si>
  <si>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</si>
  <si>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</si>
  <si>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</si>
  <si>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</si>
  <si>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</si>
  <si>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</si>
  <si>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</si>
  <si>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</si>
  <si>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</si>
  <si>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</si>
  <si>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</si>
  <si>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</si>
  <si>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</si>
  <si>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</si>
  <si>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</si>
  <si>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</si>
  <si>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</si>
  <si>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</si>
  <si>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</si>
  <si>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</si>
  <si>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</si>
  <si>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</si>
  <si>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</si>
  <si>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</si>
  <si>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</si>
  <si>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</si>
  <si>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</si>
  <si>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</si>
  <si>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</si>
  <si>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</si>
  <si>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</si>
  <si>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</si>
  <si>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</si>
  <si>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</si>
  <si>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</si>
  <si>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</si>
  <si>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</si>
  <si>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</si>
  <si>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</si>
  <si>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</si>
  <si>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</si>
  <si>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</si>
  <si>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</si>
  <si>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</si>
  <si>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</si>
  <si>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</si>
  <si>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</si>
  <si>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</si>
  <si>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</si>
  <si>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</si>
  <si>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</si>
  <si>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</si>
  <si>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</si>
  <si>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</si>
  <si>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</si>
  <si>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</si>
  <si>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</si>
  <si>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</si>
  <si>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</si>
  <si>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</si>
  <si>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</si>
  <si>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</si>
  <si>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</si>
  <si>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</si>
  <si>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</si>
  <si>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</si>
  <si>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</si>
  <si>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</si>
  <si>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</si>
  <si>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</si>
  <si>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</si>
  <si>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</si>
  <si>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</si>
  <si>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>Brgy. Javier, Barobo, SDS</t>
  </si>
  <si>
    <t>Brgy. Mangagoy, Bislig, SDS</t>
  </si>
  <si>
    <t>6 Rotarians</t>
  </si>
  <si>
    <t xml:space="preserve"> </t>
  </si>
  <si>
    <t>6 Rotarians/2 Spouse</t>
  </si>
  <si>
    <t>6 Rotarians/ 1 Rotakid</t>
  </si>
  <si>
    <t xml:space="preserve"> HGC, Brgy. 1 San Francisco, ADS</t>
  </si>
  <si>
    <t xml:space="preserve"> 4 Rotarians/ 1 Guest</t>
  </si>
  <si>
    <t>X</t>
  </si>
  <si>
    <t>Community Outreach Program (RMFB and Roatry Club of San Francisco)</t>
  </si>
  <si>
    <t>Children of Brgy. Javier, Barobo, Sirigao Del Sur</t>
  </si>
  <si>
    <t>19 Rotarian / 3 Spouse /8 children</t>
  </si>
  <si>
    <t>13th Induction and Turn-over ceremony</t>
  </si>
  <si>
    <t>Rotary Club of San Francisco</t>
  </si>
  <si>
    <t>Turn-over of Relief Goods, Construction Materials and Financial Aid</t>
  </si>
  <si>
    <t>Adopt a Shool Project (meeting between the Principal and Rotarians)</t>
  </si>
  <si>
    <t>Labindao Elementary School</t>
  </si>
  <si>
    <t>Fire victims of Bislig</t>
  </si>
  <si>
    <t>5 Rotarians</t>
  </si>
  <si>
    <t xml:space="preserve"> 4 Rotarians, 1 Spouse, 1 Rotakid</t>
  </si>
  <si>
    <t>3 Rotarians</t>
  </si>
  <si>
    <t>Brgy. Pisaan, San Francisco, ADS</t>
  </si>
  <si>
    <t>Brgy. 5 San Francisco, ADS</t>
  </si>
  <si>
    <t>Brgy.4 San Francisco, ADS</t>
  </si>
  <si>
    <t>9 Rotarians / 3 Spouses</t>
  </si>
  <si>
    <t>Edward A. Bernal</t>
  </si>
  <si>
    <t>Arnold S. Pates</t>
  </si>
  <si>
    <t>Jonathan A.  Banas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</si>
</sst>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8" zoomScale="112" zoomScaleNormal="112" zoomScalePageLayoutView="150" workbookViewId="0">
      <selection activeCell="H16" sqref="H16:I1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43647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164</v>
      </c>
      <c r="J6" s="198"/>
      <c r="K6" s="198"/>
      <c r="L6" s="198"/>
      <c r="M6" s="198"/>
      <c r="N6" s="198" t="s">
        <v>162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43682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43647</v>
      </c>
      <c r="C11" s="150"/>
      <c r="D11" s="156" t="s">
        <v>139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159</v>
      </c>
    </row>
    <row r="12" spans="1:16" s="36" customFormat="1" ht="12" customHeight="1" thickTop="1" thickBot="1">
      <c r="A12" s="84"/>
      <c r="B12" s="81">
        <v>43661</v>
      </c>
      <c r="C12" s="91"/>
      <c r="D12" s="92" t="s">
        <v>141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5" t="s">
        <v>159</v>
      </c>
    </row>
    <row r="13" spans="1:16" s="36" customFormat="1" ht="12" customHeight="1" thickTop="1" thickBot="1">
      <c r="A13" s="84"/>
      <c r="B13" s="81">
        <v>43668</v>
      </c>
      <c r="C13" s="91"/>
      <c r="D13" s="92" t="s">
        <v>142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159</v>
      </c>
    </row>
    <row r="14" spans="1:16" s="36" customFormat="1" ht="12" customHeight="1" thickTop="1" thickBot="1">
      <c r="A14" s="84"/>
      <c r="B14" s="81">
        <v>43675</v>
      </c>
      <c r="C14" s="91"/>
      <c r="D14" s="92" t="s">
        <v>144</v>
      </c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5" t="s">
        <v>159</v>
      </c>
    </row>
    <row r="15" spans="1:16" s="36" customFormat="1" ht="12" customHeight="1" thickTop="1" thickBot="1">
      <c r="A15" s="84"/>
      <c r="B15" s="81" t="s">
        <v>140</v>
      </c>
      <c r="C15" s="91"/>
      <c r="D15" s="183"/>
      <c r="E15" s="184"/>
      <c r="F15" s="185"/>
      <c r="G15" s="77"/>
      <c r="H15" s="93"/>
      <c r="I15" s="186"/>
      <c r="J15" s="78"/>
      <c r="K15" s="181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1" t="s">
        <v>140</v>
      </c>
      <c r="C16" s="91"/>
      <c r="D16" s="168"/>
      <c r="E16" s="169"/>
      <c r="F16" s="75"/>
      <c r="G16" s="76"/>
      <c r="H16" s="77"/>
      <c r="I16" s="200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1">
        <v>43654</v>
      </c>
      <c r="C17" s="91"/>
      <c r="D17" s="168"/>
      <c r="E17" s="169"/>
      <c r="F17" s="169"/>
      <c r="G17" s="169"/>
      <c r="H17" s="75"/>
      <c r="I17" s="76"/>
      <c r="J17" s="77" t="s">
        <v>161</v>
      </c>
      <c r="K17" s="77"/>
      <c r="L17" s="181"/>
      <c r="M17" s="64"/>
      <c r="N17" s="64"/>
      <c r="O17" s="65"/>
      <c r="P17" s="45" t="s">
        <v>160</v>
      </c>
    </row>
    <row r="18" spans="1:16" s="36" customFormat="1" ht="12" customHeight="1" thickTop="1" thickBot="1">
      <c r="A18" s="84"/>
      <c r="B18" s="81"/>
      <c r="C18" s="9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>
        <v>43651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155</v>
      </c>
      <c r="M19" s="77"/>
      <c r="N19" s="78"/>
      <c r="O19" s="79"/>
      <c r="P19" s="45" t="s">
        <v>137</v>
      </c>
    </row>
    <row r="20" spans="1:16" s="36" customFormat="1" ht="12" customHeight="1" thickTop="1" thickBot="1">
      <c r="A20" s="84"/>
      <c r="B20" s="80">
        <v>43659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148</v>
      </c>
      <c r="M20" s="77"/>
      <c r="N20" s="78"/>
      <c r="O20" s="79"/>
      <c r="P20" s="45" t="s">
        <v>143</v>
      </c>
    </row>
    <row r="21" spans="1:16" s="36" customFormat="1" ht="12" customHeight="1" thickTop="1" thickBot="1">
      <c r="A21" s="84"/>
      <c r="B21" s="80">
        <v>43658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156</v>
      </c>
      <c r="M21" s="77"/>
      <c r="N21" s="78"/>
      <c r="O21" s="79"/>
      <c r="P21" s="45" t="s">
        <v>138</v>
      </c>
    </row>
    <row r="22" spans="1:16" s="36" customFormat="1" ht="12" customHeight="1" thickTop="1" thickBot="1">
      <c r="A22" s="84"/>
      <c r="B22" s="80">
        <v>43671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157</v>
      </c>
      <c r="M22" s="77"/>
      <c r="N22" s="78"/>
      <c r="O22" s="79"/>
      <c r="P22" s="45" t="s">
        <v>158</v>
      </c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 t="s">
        <v>140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140</v>
      </c>
      <c r="O27" s="100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17</v>
      </c>
      <c r="J31" s="105" t="s">
        <v>7</v>
      </c>
      <c r="K31" s="106"/>
      <c r="L31" s="106"/>
      <c r="M31" s="106"/>
      <c r="N31" s="106"/>
      <c r="O31" s="106"/>
      <c r="P31" s="3">
        <v>2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>
        <v>0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7">
        <f>SUM(P31:P32)</f>
        <v>2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17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3"/>
      <c r="I38" s="103"/>
      <c r="J38" s="103"/>
      <c r="K38" s="103"/>
      <c r="L38" s="103"/>
      <c r="M38" s="103"/>
      <c r="N38" s="103"/>
      <c r="O38" s="103"/>
      <c r="P38" s="104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3"/>
      <c r="I39" s="103"/>
      <c r="J39" s="103"/>
      <c r="K39" s="103"/>
      <c r="L39" s="103"/>
      <c r="M39" s="103"/>
      <c r="N39" s="103"/>
      <c r="O39" s="103"/>
      <c r="P39" s="104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1"/>
      <c r="I40" s="101"/>
      <c r="J40" s="101"/>
      <c r="K40" s="101"/>
      <c r="L40" s="101"/>
      <c r="M40" s="101"/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163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28" zoomScale="98" zoomScaleNormal="200" zoomScalePageLayoutView="98" workbookViewId="0">
      <selection activeCell="T42" sqref="T42:X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Francisco</v>
      </c>
      <c r="B3" s="201"/>
      <c r="C3" s="201"/>
      <c r="D3" s="201"/>
      <c r="E3" s="201"/>
      <c r="F3" s="201" t="str">
        <f>'Summary of Activities'!I6</f>
        <v>Jonathan A.  Banas</v>
      </c>
      <c r="G3" s="201"/>
      <c r="H3" s="201"/>
      <c r="I3" s="201"/>
      <c r="J3" s="201"/>
      <c r="K3" s="201"/>
      <c r="L3" s="201" t="str">
        <f>'Summary of Activities'!N6</f>
        <v>Edward A. Bernal</v>
      </c>
      <c r="M3" s="201"/>
      <c r="N3" s="201"/>
      <c r="O3" s="201"/>
      <c r="P3" s="201"/>
      <c r="Q3" s="201"/>
      <c r="R3" s="201" t="str">
        <f>'Summary of Activities'!H6</f>
        <v>3-L</v>
      </c>
      <c r="S3" s="201"/>
      <c r="T3" s="204">
        <f>'Summary of Activities'!K2</f>
        <v>43647</v>
      </c>
      <c r="U3" s="201"/>
      <c r="V3" s="201"/>
      <c r="W3" s="205">
        <f>'Summary of Activities'!O8</f>
        <v>43682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43651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 t="s">
        <v>145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20</v>
      </c>
      <c r="M6" s="49">
        <v>4</v>
      </c>
      <c r="N6" s="52">
        <v>2000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146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147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43659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 t="s">
        <v>145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1</v>
      </c>
      <c r="J11" s="49">
        <v>24</v>
      </c>
      <c r="K11" s="50">
        <v>40000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>
        <v>0</v>
      </c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149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150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43658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 t="s">
        <v>145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20</v>
      </c>
      <c r="J16" s="49">
        <v>8</v>
      </c>
      <c r="K16" s="50">
        <v>20000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151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154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>
        <f>'Summary of Activities'!B22</f>
        <v>43671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145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>
        <v>0</v>
      </c>
      <c r="D21" s="49">
        <v>0</v>
      </c>
      <c r="E21" s="50">
        <v>0</v>
      </c>
      <c r="F21" s="51">
        <v>1</v>
      </c>
      <c r="G21" s="49">
        <v>3</v>
      </c>
      <c r="H21" s="52">
        <v>500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152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153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>
        <f>'Summary of Activities'!B23</f>
        <v>0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 t="s">
        <v>140</v>
      </c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140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140</v>
      </c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>
        <f>'Summary of Activities'!B24</f>
        <v>0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1</v>
      </c>
      <c r="G48" s="219"/>
      <c r="H48" s="218">
        <f>G6+G11+G16+G21+G26+G31+G36+G41</f>
        <v>3</v>
      </c>
      <c r="I48" s="219"/>
      <c r="J48" s="239">
        <f>H6+H11+H16+H21+H26+H31+H36+H41</f>
        <v>500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21</v>
      </c>
      <c r="G49" s="219"/>
      <c r="H49" s="218">
        <f>J6+J11+J16+J21+J26+J31+J36+J41</f>
        <v>32</v>
      </c>
      <c r="I49" s="219"/>
      <c r="J49" s="239">
        <f>K6+K11+K16+K21+K26+K31+K36+K41</f>
        <v>60000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20</v>
      </c>
      <c r="G50" s="219"/>
      <c r="H50" s="218">
        <f>M6+M11+M16+M21+M26+M31+M36+M41</f>
        <v>4</v>
      </c>
      <c r="I50" s="219"/>
      <c r="J50" s="239">
        <f>N6+N11+N16+N21+N26+N31+N36+N41</f>
        <v>2000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42</v>
      </c>
      <c r="G54" s="231"/>
      <c r="H54" s="230">
        <f>SUM(H47:I52)</f>
        <v>39</v>
      </c>
      <c r="I54" s="231"/>
      <c r="J54" s="227">
        <f>SUM(J47:L52)</f>
        <v>62500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2019-08-04T14:15:22Z</cp:lastPrinted>
  <dcterms:created xsi:type="dcterms:W3CDTF">2013-07-03T03:04:40Z</dcterms:created>
  <dcterms:modified xsi:type="dcterms:W3CDTF">2019-08-04T14:32:55Z</dcterms:modified>
</cp:coreProperties>
</file>